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60" windowWidth="11340" windowHeight="6036" firstSheet="1" activeTab="1"/>
  </bookViews>
  <sheets>
    <sheet name="Impostos - Calculos - ETC" sheetId="2" r:id="rId1"/>
    <sheet name="Holerite Colorido" sheetId="9" r:id="rId2"/>
  </sheets>
  <definedNames>
    <definedName name="_xlnm.Print_Area" localSheetId="1">'Holerite Colorido'!$B$2:$R$80</definedName>
  </definedNames>
  <calcPr calcId="144525"/>
</workbook>
</file>

<file path=xl/calcChain.xml><?xml version="1.0" encoding="utf-8"?>
<calcChain xmlns="http://schemas.openxmlformats.org/spreadsheetml/2006/main">
  <c r="K34" i="9" l="1"/>
  <c r="H16" i="9"/>
  <c r="G49" i="9" l="1"/>
  <c r="D49" i="9"/>
  <c r="C49" i="9"/>
  <c r="D53" i="9"/>
  <c r="G46" i="9"/>
  <c r="C46" i="9"/>
  <c r="C44" i="9"/>
  <c r="C53" i="9"/>
  <c r="L79" i="9"/>
  <c r="I79" i="9"/>
  <c r="G79" i="9"/>
  <c r="F79" i="9"/>
  <c r="E79" i="9"/>
  <c r="C79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56" i="9"/>
  <c r="K55" i="9"/>
  <c r="K54" i="9"/>
  <c r="K53" i="9"/>
  <c r="H53" i="9"/>
  <c r="G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H32" i="9"/>
  <c r="K75" i="9" s="1"/>
  <c r="K73" i="9"/>
  <c r="H73" i="9" l="1"/>
</calcChain>
</file>

<file path=xl/sharedStrings.xml><?xml version="1.0" encoding="utf-8"?>
<sst xmlns="http://schemas.openxmlformats.org/spreadsheetml/2006/main" count="84" uniqueCount="54">
  <si>
    <t>SALARIOS</t>
  </si>
  <si>
    <t>INSS</t>
  </si>
  <si>
    <t>http://www.mtecbo.gov.br/busca.asp</t>
  </si>
  <si>
    <t>Funcao CBO:</t>
  </si>
  <si>
    <t>http://www.guiatrabalhista.com.br/guia/tabela_inss_empregados.htm</t>
  </si>
  <si>
    <t>IRRF</t>
  </si>
  <si>
    <t>http://www.profcardy.com/artigos/imposto.php</t>
  </si>
  <si>
    <t>FGTS do MÊS</t>
  </si>
  <si>
    <t>Descrição</t>
  </si>
  <si>
    <t>Vencimentos</t>
  </si>
  <si>
    <t>Descontos</t>
  </si>
  <si>
    <t>Total de Descontos</t>
  </si>
  <si>
    <t>Recibo de Pagamento de Salário</t>
  </si>
  <si>
    <t>Código</t>
  </si>
  <si>
    <t>Nome do Funcionário</t>
  </si>
  <si>
    <t>CBO</t>
  </si>
  <si>
    <t>Emp.</t>
  </si>
  <si>
    <t>Local</t>
  </si>
  <si>
    <t>Depto.</t>
  </si>
  <si>
    <t>Setor</t>
  </si>
  <si>
    <t>Seção</t>
  </si>
  <si>
    <t>Fl.</t>
  </si>
  <si>
    <t>Salário Base</t>
  </si>
  <si>
    <t>Sal. Contr. INSS</t>
  </si>
  <si>
    <t>Base Cálc. FGTS</t>
  </si>
  <si>
    <t>FGTS do Mês</t>
  </si>
  <si>
    <t>Cód.</t>
  </si>
  <si>
    <t>Referência</t>
  </si>
  <si>
    <t>Total de Vencimentos</t>
  </si>
  <si>
    <t>Valor Líquido</t>
  </si>
  <si>
    <t>Faixa IRRF</t>
  </si>
  <si>
    <t>Base Cálc. IRRF</t>
  </si>
  <si>
    <t>IRFF S.SALARIO</t>
  </si>
  <si>
    <t xml:space="preserve">DECLARO TER RECEBIDO  A I MPOTÂNCIA LÍQUIDA DISCRIMINADA NESTE RECIBO
</t>
  </si>
  <si>
    <t>DATA</t>
  </si>
  <si>
    <t>ASSINATURA DO FUNCIONÁRIO</t>
  </si>
  <si>
    <t>________________________________</t>
  </si>
  <si>
    <t>_____/_____/_____</t>
  </si>
  <si>
    <t>11%</t>
  </si>
  <si>
    <t>http://www.receita.fazenda.gov.br/aplicacoes/atrjo/simulador/simirpfmensal.htm</t>
  </si>
  <si>
    <t>7,5%</t>
  </si>
  <si>
    <t>Todos 8%</t>
  </si>
  <si>
    <t>- - - - - - - - - - - - - - - - - - - - - - - - - - - - - - - - - - - - - - - - - - - - - - - - - - - - - - - - - - - - corte arqui - - - - - - - - - - - - - - - - - - - - - - - - - - - - - - - - - - - - - - - - - - - - - - - - - - - - - - - - - - - -</t>
  </si>
  <si>
    <t>WWW.OMANUAL.COM.BR</t>
  </si>
  <si>
    <t>220</t>
  </si>
  <si>
    <t>VT</t>
  </si>
  <si>
    <t>6</t>
  </si>
  <si>
    <t>CNPJ: 11.0644.835/0001-09</t>
  </si>
  <si>
    <t>13º Salário 1º Parcela</t>
  </si>
  <si>
    <t>12.00</t>
  </si>
  <si>
    <t>Novembro/2016</t>
  </si>
  <si>
    <t>João João</t>
  </si>
  <si>
    <t>Nome da Empresa</t>
  </si>
  <si>
    <t>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</si>
</sst>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"/>
  </numFmts>
  <fonts count="18">
    <font>
      <sz val="10"/>
      <name val="Arial"/>
    </font>
    <font>
      <sz val="10"/>
      <name val="Arial"/>
      <family val="2"/>
    </font>
    <font>
      <sz val="10"/>
      <name val="xpaider pixel explosion 02"/>
    </font>
    <font>
      <sz val="10"/>
      <name val="Arial"/>
      <family val="2"/>
    </font>
    <font>
      <sz val="10"/>
      <name val="Consolas"/>
      <family val="3"/>
    </font>
    <font>
      <u/>
      <sz val="10"/>
      <color theme="10"/>
      <name val="Arial"/>
      <family val="2"/>
    </font>
    <font>
      <sz val="8"/>
      <name val="Calibri"/>
      <family val="2"/>
      <scheme val="major"/>
    </font>
    <font>
      <sz val="8"/>
      <color rgb="FF00B050"/>
      <name val="Calibri"/>
      <family val="2"/>
      <scheme val="major"/>
    </font>
    <font>
      <sz val="11"/>
      <name val="Calibri"/>
      <family val="2"/>
      <scheme val="major"/>
    </font>
    <font>
      <sz val="8"/>
      <color theme="1" tint="0.499984740745262"/>
      <name val="Calibri"/>
      <family val="2"/>
      <scheme val="major"/>
    </font>
    <font>
      <sz val="7"/>
      <color theme="1" tint="0.499984740745262"/>
      <name val="Calibri"/>
      <family val="2"/>
      <scheme val="major"/>
    </font>
    <font>
      <sz val="8"/>
      <color theme="0" tint="-0.499984740745262"/>
      <name val="Arial"/>
      <family val="2"/>
    </font>
    <font>
      <sz val="10"/>
      <color rgb="FF00B050"/>
      <name val="xpaider pixel explosion 02"/>
    </font>
    <font>
      <sz val="11"/>
      <color rgb="FF00B050"/>
      <name val="Calibri"/>
      <family val="2"/>
      <scheme val="major"/>
    </font>
    <font>
      <sz val="36"/>
      <color theme="3" tint="0.39997558519241921"/>
      <name val="Arial"/>
      <family val="2"/>
    </font>
    <font>
      <b/>
      <sz val="11.5"/>
      <color rgb="FF00B050"/>
      <name val="Arial"/>
      <family val="2"/>
    </font>
    <font>
      <sz val="7"/>
      <color rgb="FF00B050"/>
      <name val="Calibri"/>
      <family val="2"/>
      <scheme val="major"/>
    </font>
    <font>
      <sz val="9"/>
      <color rgb="FF00B050"/>
      <name val="Calibri"/>
      <family val="2"/>
      <scheme val="major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rgb="FFC0E399"/>
        </stop>
      </gradientFill>
    </fill>
    <fill>
      <patternFill patternType="solid">
        <fgColor rgb="FFBEECBF"/>
        <bgColor indexed="64"/>
      </patternFill>
    </fill>
    <fill>
      <gradientFill degree="90">
        <stop position="0">
          <color theme="0"/>
        </stop>
        <stop position="1">
          <color rgb="FFBEECBF"/>
        </stop>
      </gradient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gradientFill>
        <stop position="0">
          <color theme="0"/>
        </stop>
        <stop position="1">
          <color rgb="FFBEECBF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4" fillId="2" borderId="1" applyFont="0" applyBorder="0" applyAlignment="0">
      <alignment horizontal="left"/>
    </xf>
    <xf numFmtId="0" fontId="5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0" applyFont="1"/>
    <xf numFmtId="0" fontId="5" fillId="0" borderId="0" xfId="2" applyAlignment="1" applyProtection="1"/>
    <xf numFmtId="0" fontId="3" fillId="0" borderId="0" xfId="0" applyFont="1"/>
    <xf numFmtId="0" fontId="5" fillId="0" borderId="0" xfId="2" applyFont="1" applyAlignment="1" applyProtection="1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2" fillId="3" borderId="0" xfId="0" applyFont="1" applyFill="1" applyBorder="1"/>
    <xf numFmtId="0" fontId="2" fillId="3" borderId="0" xfId="0" applyFont="1" applyFill="1" applyBorder="1" applyAlignment="1">
      <alignment vertical="distributed" textRotation="90"/>
    </xf>
    <xf numFmtId="0" fontId="7" fillId="4" borderId="0" xfId="0" applyFont="1" applyFill="1" applyBorder="1" applyAlignment="1">
      <alignment horizontal="right" vertical="top"/>
    </xf>
    <xf numFmtId="0" fontId="7" fillId="4" borderId="0" xfId="0" applyFont="1" applyFill="1" applyBorder="1" applyAlignment="1">
      <alignment horizontal="left" vertical="top" indent="1"/>
    </xf>
    <xf numFmtId="0" fontId="7" fillId="4" borderId="0" xfId="0" applyFont="1" applyFill="1" applyBorder="1" applyAlignment="1">
      <alignment horizontal="left" vertical="top" indent="2"/>
    </xf>
    <xf numFmtId="0" fontId="7" fillId="4" borderId="0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center" vertical="top"/>
    </xf>
    <xf numFmtId="165" fontId="4" fillId="3" borderId="0" xfId="0" applyNumberFormat="1" applyFont="1" applyFill="1" applyBorder="1" applyAlignment="1">
      <alignment horizontal="center"/>
    </xf>
    <xf numFmtId="4" fontId="4" fillId="3" borderId="0" xfId="0" applyNumberFormat="1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left" indent="1"/>
    </xf>
    <xf numFmtId="0" fontId="8" fillId="3" borderId="0" xfId="0" applyFont="1" applyFill="1" applyBorder="1" applyAlignment="1">
      <alignment vertical="distributed" textRotation="90"/>
    </xf>
    <xf numFmtId="0" fontId="2" fillId="5" borderId="0" xfId="0" applyFont="1" applyFill="1" applyBorder="1"/>
    <xf numFmtId="0" fontId="6" fillId="5" borderId="0" xfId="0" applyFont="1" applyFill="1" applyBorder="1" applyAlignment="1">
      <alignment horizontal="right" vertical="top"/>
    </xf>
    <xf numFmtId="0" fontId="6" fillId="5" borderId="0" xfId="0" applyFont="1" applyFill="1" applyBorder="1" applyAlignment="1">
      <alignment vertical="top"/>
    </xf>
    <xf numFmtId="0" fontId="2" fillId="5" borderId="2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6" fillId="5" borderId="5" xfId="0" applyFont="1" applyFill="1" applyBorder="1" applyAlignment="1">
      <alignment horizontal="right" vertical="top"/>
    </xf>
    <xf numFmtId="0" fontId="6" fillId="5" borderId="5" xfId="0" applyFont="1" applyFill="1" applyBorder="1" applyAlignment="1">
      <alignment vertical="top"/>
    </xf>
    <xf numFmtId="0" fontId="2" fillId="5" borderId="6" xfId="0" applyFont="1" applyFill="1" applyBorder="1"/>
    <xf numFmtId="0" fontId="2" fillId="5" borderId="7" xfId="0" applyFont="1" applyFill="1" applyBorder="1"/>
    <xf numFmtId="0" fontId="6" fillId="5" borderId="7" xfId="0" applyFont="1" applyFill="1" applyBorder="1" applyAlignment="1">
      <alignment horizontal="right" vertical="top"/>
    </xf>
    <xf numFmtId="0" fontId="6" fillId="5" borderId="7" xfId="0" applyFont="1" applyFill="1" applyBorder="1" applyAlignment="1">
      <alignment vertical="top"/>
    </xf>
    <xf numFmtId="0" fontId="2" fillId="5" borderId="8" xfId="0" applyFont="1" applyFill="1" applyBorder="1"/>
    <xf numFmtId="0" fontId="2" fillId="5" borderId="9" xfId="0" applyFont="1" applyFill="1" applyBorder="1"/>
    <xf numFmtId="0" fontId="2" fillId="6" borderId="0" xfId="0" applyFont="1" applyFill="1"/>
    <xf numFmtId="0" fontId="6" fillId="6" borderId="0" xfId="0" applyFont="1" applyFill="1" applyAlignment="1">
      <alignment horizontal="right" vertical="top"/>
    </xf>
    <xf numFmtId="0" fontId="6" fillId="6" borderId="0" xfId="0" applyFont="1" applyFill="1" applyAlignment="1">
      <alignment vertical="top"/>
    </xf>
    <xf numFmtId="0" fontId="7" fillId="7" borderId="0" xfId="0" applyFont="1" applyFill="1" applyBorder="1" applyAlignment="1">
      <alignment horizontal="center" vertical="center"/>
    </xf>
    <xf numFmtId="49" fontId="4" fillId="7" borderId="0" xfId="0" applyNumberFormat="1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left" vertical="center"/>
    </xf>
    <xf numFmtId="4" fontId="4" fillId="5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5" borderId="0" xfId="0" applyFont="1" applyFill="1"/>
    <xf numFmtId="0" fontId="11" fillId="6" borderId="0" xfId="0" applyFont="1" applyFill="1" applyAlignment="1">
      <alignment horizontal="center" vertical="center"/>
    </xf>
    <xf numFmtId="0" fontId="12" fillId="3" borderId="0" xfId="0" applyFont="1" applyFill="1" applyBorder="1"/>
    <xf numFmtId="0" fontId="12" fillId="3" borderId="0" xfId="0" applyFont="1" applyFill="1" applyBorder="1" applyAlignment="1">
      <alignment vertical="distributed" textRotation="90"/>
    </xf>
    <xf numFmtId="0" fontId="13" fillId="3" borderId="0" xfId="0" applyFont="1" applyFill="1" applyBorder="1" applyAlignment="1">
      <alignment vertical="distributed" textRotation="90"/>
    </xf>
    <xf numFmtId="0" fontId="4" fillId="7" borderId="0" xfId="0" applyNumberFormat="1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left"/>
    </xf>
    <xf numFmtId="2" fontId="4" fillId="3" borderId="0" xfId="0" applyNumberFormat="1" applyFont="1" applyFill="1" applyBorder="1" applyAlignment="1">
      <alignment horizontal="left" indent="1"/>
    </xf>
    <xf numFmtId="164" fontId="4" fillId="7" borderId="0" xfId="0" applyNumberFormat="1" applyFont="1" applyFill="1" applyBorder="1" applyAlignment="1">
      <alignment horizontal="center" vertical="top"/>
    </xf>
    <xf numFmtId="0" fontId="14" fillId="5" borderId="0" xfId="2" applyFont="1" applyFill="1" applyAlignment="1" applyProtection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 vertical="center" textRotation="90"/>
    </xf>
    <xf numFmtId="0" fontId="12" fillId="3" borderId="0" xfId="0" applyFont="1" applyFill="1" applyBorder="1" applyAlignment="1">
      <alignment vertical="distributed" textRotation="90"/>
    </xf>
    <xf numFmtId="0" fontId="7" fillId="3" borderId="0" xfId="0" applyFont="1" applyFill="1" applyBorder="1" applyAlignment="1">
      <alignment vertical="center" textRotation="90"/>
    </xf>
    <xf numFmtId="49" fontId="4" fillId="3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left" vertical="top"/>
    </xf>
    <xf numFmtId="4" fontId="4" fillId="5" borderId="0" xfId="0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right" vertical="top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left" vertical="center" indent="1"/>
    </xf>
    <xf numFmtId="0" fontId="17" fillId="3" borderId="0" xfId="0" applyFont="1" applyFill="1" applyBorder="1" applyAlignment="1">
      <alignment horizontal="center" vertical="center" textRotation="90"/>
    </xf>
    <xf numFmtId="0" fontId="4" fillId="7" borderId="0" xfId="0" applyNumberFormat="1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/>
    </xf>
    <xf numFmtId="0" fontId="4" fillId="7" borderId="0" xfId="0" applyNumberFormat="1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center" vertical="center"/>
    </xf>
    <xf numFmtId="49" fontId="4" fillId="7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/>
    </xf>
    <xf numFmtId="0" fontId="0" fillId="3" borderId="0" xfId="0" applyFill="1" applyBorder="1"/>
    <xf numFmtId="0" fontId="7" fillId="7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top" indent="1"/>
    </xf>
    <xf numFmtId="0" fontId="16" fillId="7" borderId="0" xfId="0" applyFont="1" applyFill="1" applyBorder="1" applyAlignment="1">
      <alignment horizontal="center" vertical="top"/>
    </xf>
    <xf numFmtId="0" fontId="16" fillId="7" borderId="0" xfId="0" applyNumberFormat="1" applyFont="1" applyFill="1" applyBorder="1" applyAlignment="1">
      <alignment horizontal="center" vertical="top"/>
    </xf>
    <xf numFmtId="2" fontId="4" fillId="7" borderId="0" xfId="0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right" vertical="top" indent="1"/>
    </xf>
    <xf numFmtId="49" fontId="4" fillId="5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top"/>
    </xf>
    <xf numFmtId="2" fontId="4" fillId="3" borderId="0" xfId="0" applyNumberFormat="1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4" fontId="4" fillId="3" borderId="0" xfId="0" applyNumberFormat="1" applyFont="1" applyFill="1" applyBorder="1" applyAlignment="1">
      <alignment horizontal="left" indent="1"/>
    </xf>
    <xf numFmtId="164" fontId="4" fillId="3" borderId="0" xfId="0" applyNumberFormat="1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49" fontId="0" fillId="3" borderId="0" xfId="0" applyNumberFormat="1" applyFill="1" applyBorder="1"/>
    <xf numFmtId="0" fontId="4" fillId="7" borderId="0" xfId="0" applyNumberFormat="1" applyFont="1" applyFill="1" applyBorder="1" applyAlignment="1">
      <alignment horizontal="right" vertical="top" indent="1"/>
    </xf>
    <xf numFmtId="0" fontId="4" fillId="7" borderId="0" xfId="0" applyNumberFormat="1" applyFont="1" applyFill="1" applyBorder="1" applyAlignment="1">
      <alignment horizontal="right" vertical="top"/>
    </xf>
    <xf numFmtId="49" fontId="4" fillId="3" borderId="0" xfId="0" applyNumberFormat="1" applyFont="1" applyFill="1" applyBorder="1" applyAlignment="1">
      <alignment horizontal="left" vertical="center" indent="1"/>
    </xf>
    <xf numFmtId="2" fontId="4" fillId="3" borderId="0" xfId="0" applyNumberFormat="1" applyFont="1" applyFill="1" applyBorder="1" applyAlignment="1">
      <alignment horizontal="left" indent="1"/>
    </xf>
    <xf numFmtId="49" fontId="11" fillId="5" borderId="0" xfId="0" applyNumberFormat="1" applyFont="1" applyFill="1" applyBorder="1" applyAlignment="1">
      <alignment horizontal="center" vertical="center"/>
    </xf>
  </cellXfs>
  <cellStyles count="3">
    <cellStyle name="Estilo 1" xfId="1"/>
    <cellStyle name="Hi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33</xdr:row>
      <xdr:rowOff>53974</xdr:rowOff>
    </xdr:from>
    <xdr:to>
      <xdr:col>9</xdr:col>
      <xdr:colOff>273050</xdr:colOff>
      <xdr:row>34</xdr:row>
      <xdr:rowOff>101599</xdr:rowOff>
    </xdr:to>
    <xdr:sp macro="" textlink="">
      <xdr:nvSpPr>
        <xdr:cNvPr id="3" name="Seta para a direita 2"/>
        <xdr:cNvSpPr/>
      </xdr:nvSpPr>
      <xdr:spPr>
        <a:xfrm>
          <a:off x="5403850" y="4264024"/>
          <a:ext cx="292100" cy="193675"/>
        </a:xfrm>
        <a:prstGeom prst="rightArrow">
          <a:avLst/>
        </a:prstGeom>
        <a:noFill/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8</xdr:col>
      <xdr:colOff>327025</xdr:colOff>
      <xdr:row>74</xdr:row>
      <xdr:rowOff>73024</xdr:rowOff>
    </xdr:from>
    <xdr:to>
      <xdr:col>9</xdr:col>
      <xdr:colOff>276225</xdr:colOff>
      <xdr:row>75</xdr:row>
      <xdr:rowOff>73024</xdr:rowOff>
    </xdr:to>
    <xdr:sp macro="" textlink="">
      <xdr:nvSpPr>
        <xdr:cNvPr id="8" name="Seta para a direita 7"/>
        <xdr:cNvSpPr/>
      </xdr:nvSpPr>
      <xdr:spPr>
        <a:xfrm>
          <a:off x="6394450" y="9893299"/>
          <a:ext cx="292100" cy="161925"/>
        </a:xfrm>
        <a:prstGeom prst="rightArrow">
          <a:avLst/>
        </a:prstGeom>
        <a:noFill/>
        <a:ln w="63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ofcardy.com/artigos/imposto.php" TargetMode="External"/><Relationship Id="rId2" Type="http://schemas.openxmlformats.org/officeDocument/2006/relationships/hyperlink" Target="http://www.guiatrabalhista.com.br/guia/tabela_inss_empregados.htm" TargetMode="External"/><Relationship Id="rId1" Type="http://schemas.openxmlformats.org/officeDocument/2006/relationships/hyperlink" Target="http://www.mtecbo.gov.br/busca.as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manual.com.br/" TargetMode="External"/><Relationship Id="rId4" Type="http://schemas.openxmlformats.org/officeDocument/2006/relationships/hyperlink" Target="http://www.receita.fazenda.gov.br/aplicacoes/atrjo/simulador/simirpfmensal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B17" sqref="B17"/>
    </sheetView>
  </sheetViews>
  <sheetFormatPr defaultRowHeight="13.2"/>
  <cols>
    <col min="1" max="1" width="23.88671875" customWidth="1"/>
    <col min="2" max="2" width="45.88671875" customWidth="1"/>
  </cols>
  <sheetData>
    <row r="1" spans="1:14" ht="66.75" customHeight="1">
      <c r="A1" s="53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>
      <c r="A2" t="s">
        <v>3</v>
      </c>
      <c r="B2" s="2" t="s">
        <v>2</v>
      </c>
    </row>
    <row r="3" spans="1:14">
      <c r="B3" s="2"/>
    </row>
    <row r="4" spans="1:14">
      <c r="A4" s="43" t="s">
        <v>1</v>
      </c>
      <c r="B4" s="2" t="s">
        <v>4</v>
      </c>
    </row>
    <row r="5" spans="1:14">
      <c r="B5" s="2"/>
    </row>
    <row r="6" spans="1:14">
      <c r="A6" s="3" t="s">
        <v>5</v>
      </c>
      <c r="B6" s="4" t="s">
        <v>6</v>
      </c>
    </row>
    <row r="7" spans="1:14">
      <c r="B7" s="4" t="s">
        <v>39</v>
      </c>
    </row>
    <row r="8" spans="1:14">
      <c r="B8" s="4"/>
    </row>
    <row r="9" spans="1:14">
      <c r="A9" t="s">
        <v>7</v>
      </c>
      <c r="B9" s="43" t="s">
        <v>41</v>
      </c>
    </row>
  </sheetData>
  <mergeCells count="1">
    <mergeCell ref="A1:N1"/>
  </mergeCells>
  <phoneticPr fontId="0" type="noConversion"/>
  <hyperlinks>
    <hyperlink ref="B2" r:id="rId1"/>
    <hyperlink ref="B4" r:id="rId2"/>
    <hyperlink ref="B6" r:id="rId3"/>
    <hyperlink ref="B7" r:id="rId4"/>
    <hyperlink ref="A1" r:id="rId5"/>
  </hyperlinks>
  <pageMargins left="0.78740157499999996" right="0.78740157499999996" top="0.984251969" bottom="0.984251969" header="0.49212598499999999" footer="0.49212598499999999"/>
  <pageSetup paperSize="9" orientation="portrait" horizontalDpi="4294967294" verticalDpi="4294967294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95"/>
  <sheetViews>
    <sheetView tabSelected="1" topLeftCell="B1" zoomScale="115" zoomScaleNormal="115" workbookViewId="0">
      <selection activeCell="D8" sqref="D8:F8"/>
    </sheetView>
  </sheetViews>
  <sheetFormatPr defaultColWidth="9.109375" defaultRowHeight="13.2"/>
  <cols>
    <col min="1" max="1" width="30.109375" style="33" customWidth="1"/>
    <col min="2" max="2" width="1.88671875" style="1" customWidth="1"/>
    <col min="3" max="3" width="5.6640625" style="1" customWidth="1"/>
    <col min="4" max="4" width="11.88671875" style="1" customWidth="1"/>
    <col min="5" max="5" width="13" style="1" customWidth="1"/>
    <col min="6" max="6" width="13.5546875" style="1" customWidth="1"/>
    <col min="7" max="7" width="9.6640625" style="1" customWidth="1"/>
    <col min="8" max="10" width="5.109375" style="1" customWidth="1"/>
    <col min="11" max="13" width="4.88671875" style="1" customWidth="1"/>
    <col min="14" max="14" width="1.44140625" style="1" customWidth="1"/>
    <col min="15" max="15" width="3.44140625" style="1" customWidth="1"/>
    <col min="16" max="16" width="7.88671875" style="1" customWidth="1"/>
    <col min="17" max="17" width="2.109375" style="1" customWidth="1"/>
    <col min="18" max="18" width="1.88671875" style="1" customWidth="1"/>
    <col min="19" max="23" width="9.109375" style="33"/>
    <col min="24" max="16384" width="9.109375" style="1"/>
  </cols>
  <sheetData>
    <row r="1" spans="1:89" s="33" customFormat="1"/>
    <row r="2" spans="1:89" ht="9" customHeight="1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</row>
    <row r="3" spans="1:89" ht="18" customHeight="1">
      <c r="B3" s="24"/>
      <c r="C3" s="67" t="s">
        <v>52</v>
      </c>
      <c r="D3" s="67"/>
      <c r="E3" s="67"/>
      <c r="F3" s="67"/>
      <c r="G3" s="59" t="s">
        <v>12</v>
      </c>
      <c r="H3" s="59"/>
      <c r="I3" s="59"/>
      <c r="J3" s="59"/>
      <c r="K3" s="59"/>
      <c r="L3" s="59"/>
      <c r="M3" s="59"/>
      <c r="N3" s="18"/>
      <c r="O3" s="65" t="s">
        <v>33</v>
      </c>
      <c r="P3" s="7"/>
      <c r="Q3" s="7"/>
      <c r="R3" s="28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</row>
    <row r="4" spans="1:89" ht="5.25" customHeight="1">
      <c r="B4" s="24"/>
      <c r="C4" s="67"/>
      <c r="D4" s="67"/>
      <c r="E4" s="67"/>
      <c r="F4" s="67"/>
      <c r="G4" s="59"/>
      <c r="H4" s="59"/>
      <c r="I4" s="59"/>
      <c r="J4" s="59"/>
      <c r="K4" s="59"/>
      <c r="L4" s="59"/>
      <c r="M4" s="59"/>
      <c r="N4" s="18"/>
      <c r="O4" s="65"/>
      <c r="P4" s="56" t="s">
        <v>36</v>
      </c>
      <c r="Q4" s="8"/>
      <c r="R4" s="28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</row>
    <row r="5" spans="1:89" ht="10.5" customHeight="1">
      <c r="B5" s="24"/>
      <c r="C5" s="71" t="s">
        <v>47</v>
      </c>
      <c r="D5" s="72"/>
      <c r="E5" s="72"/>
      <c r="F5" s="72"/>
      <c r="G5" s="58" t="s">
        <v>50</v>
      </c>
      <c r="H5" s="58"/>
      <c r="I5" s="58"/>
      <c r="J5" s="58"/>
      <c r="K5" s="58"/>
      <c r="L5" s="58"/>
      <c r="M5" s="58"/>
      <c r="N5" s="18"/>
      <c r="O5" s="65"/>
      <c r="P5" s="56"/>
      <c r="Q5" s="57" t="s">
        <v>35</v>
      </c>
      <c r="R5" s="28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</row>
    <row r="6" spans="1:89" ht="2.1" customHeight="1">
      <c r="B6" s="24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8"/>
      <c r="O6" s="65"/>
      <c r="P6" s="56"/>
      <c r="Q6" s="57"/>
      <c r="R6" s="28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</row>
    <row r="7" spans="1:89" s="6" customFormat="1" ht="11.25" customHeight="1">
      <c r="A7" s="34"/>
      <c r="B7" s="25"/>
      <c r="C7" s="9" t="s">
        <v>13</v>
      </c>
      <c r="D7" s="74" t="s">
        <v>14</v>
      </c>
      <c r="E7" s="74"/>
      <c r="F7" s="74"/>
      <c r="G7" s="11" t="s">
        <v>15</v>
      </c>
      <c r="H7" s="12" t="s">
        <v>16</v>
      </c>
      <c r="I7" s="12" t="s">
        <v>17</v>
      </c>
      <c r="J7" s="12" t="s">
        <v>18</v>
      </c>
      <c r="K7" s="13" t="s">
        <v>19</v>
      </c>
      <c r="L7" s="9" t="s">
        <v>20</v>
      </c>
      <c r="M7" s="13" t="s">
        <v>21</v>
      </c>
      <c r="N7" s="19"/>
      <c r="O7" s="65"/>
      <c r="P7" s="56"/>
      <c r="Q7" s="57"/>
      <c r="R7" s="29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</row>
    <row r="8" spans="1:89" ht="11.25" customHeight="1">
      <c r="B8" s="24"/>
      <c r="C8" s="14">
        <v>25</v>
      </c>
      <c r="D8" s="64" t="s">
        <v>51</v>
      </c>
      <c r="E8" s="64"/>
      <c r="F8" s="64"/>
      <c r="G8" s="64" t="s">
        <v>53</v>
      </c>
      <c r="H8" s="64"/>
      <c r="I8" s="64"/>
      <c r="J8" s="64"/>
      <c r="K8" s="64"/>
      <c r="L8" s="64"/>
      <c r="M8" s="64"/>
      <c r="N8" s="18"/>
      <c r="O8" s="65"/>
      <c r="P8" s="56"/>
      <c r="Q8" s="57"/>
      <c r="R8" s="28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</row>
    <row r="9" spans="1:89" ht="9" customHeight="1">
      <c r="B9" s="24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18"/>
      <c r="O9" s="65"/>
      <c r="P9" s="56"/>
      <c r="Q9" s="57"/>
      <c r="R9" s="28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</row>
    <row r="10" spans="1:89" ht="11.25" customHeight="1">
      <c r="B10" s="24"/>
      <c r="C10" s="36" t="s">
        <v>26</v>
      </c>
      <c r="D10" s="73" t="s">
        <v>8</v>
      </c>
      <c r="E10" s="73"/>
      <c r="F10" s="73"/>
      <c r="G10" s="36" t="s">
        <v>27</v>
      </c>
      <c r="H10" s="73" t="s">
        <v>9</v>
      </c>
      <c r="I10" s="73"/>
      <c r="J10" s="73"/>
      <c r="K10" s="73" t="s">
        <v>10</v>
      </c>
      <c r="L10" s="73"/>
      <c r="M10" s="73"/>
      <c r="N10" s="18"/>
      <c r="O10" s="65"/>
      <c r="P10" s="56"/>
      <c r="Q10" s="57"/>
      <c r="R10" s="28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</row>
    <row r="11" spans="1:89" ht="2.1" customHeight="1">
      <c r="B11" s="24"/>
      <c r="C11" s="38"/>
      <c r="D11" s="69"/>
      <c r="E11" s="69"/>
      <c r="F11" s="69"/>
      <c r="G11" s="38"/>
      <c r="H11" s="69"/>
      <c r="I11" s="69"/>
      <c r="J11" s="69"/>
      <c r="K11" s="69"/>
      <c r="L11" s="69"/>
      <c r="M11" s="69"/>
      <c r="N11" s="18"/>
      <c r="O11" s="65"/>
      <c r="P11" s="56"/>
      <c r="Q11" s="57"/>
      <c r="R11" s="28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</row>
    <row r="12" spans="1:89" ht="11.25" customHeight="1">
      <c r="B12" s="24"/>
      <c r="C12" s="52">
        <v>101</v>
      </c>
      <c r="D12" s="70" t="s">
        <v>0</v>
      </c>
      <c r="E12" s="70"/>
      <c r="F12" s="70"/>
      <c r="G12" s="37" t="s">
        <v>44</v>
      </c>
      <c r="H12" s="79">
        <v>2892</v>
      </c>
      <c r="I12" s="79"/>
      <c r="J12" s="79"/>
      <c r="K12" s="62"/>
      <c r="L12" s="62"/>
      <c r="M12" s="62"/>
      <c r="N12" s="18"/>
      <c r="O12" s="65"/>
      <c r="P12" s="56"/>
      <c r="Q12" s="57"/>
      <c r="R12" s="28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</row>
    <row r="13" spans="1:89" ht="11.25" customHeight="1">
      <c r="B13" s="24"/>
      <c r="C13" s="52">
        <v>973</v>
      </c>
      <c r="D13" s="66" t="s">
        <v>1</v>
      </c>
      <c r="E13" s="66"/>
      <c r="F13" s="66"/>
      <c r="G13" s="37" t="s">
        <v>38</v>
      </c>
      <c r="H13" s="62">
        <v>278</v>
      </c>
      <c r="I13" s="62"/>
      <c r="J13" s="62"/>
      <c r="K13" s="79">
        <v>275</v>
      </c>
      <c r="L13" s="79"/>
      <c r="M13" s="79"/>
      <c r="N13" s="18"/>
      <c r="O13" s="65"/>
      <c r="P13" s="56"/>
      <c r="Q13" s="57"/>
      <c r="R13" s="28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</row>
    <row r="14" spans="1:89" ht="11.25" customHeight="1">
      <c r="B14" s="24"/>
      <c r="C14" s="52">
        <v>987</v>
      </c>
      <c r="D14" s="66" t="s">
        <v>32</v>
      </c>
      <c r="E14" s="66"/>
      <c r="F14" s="66"/>
      <c r="G14" s="37" t="s">
        <v>40</v>
      </c>
      <c r="H14" s="60"/>
      <c r="I14" s="60"/>
      <c r="J14" s="60"/>
      <c r="K14" s="79">
        <v>54.83</v>
      </c>
      <c r="L14" s="79"/>
      <c r="M14" s="79"/>
      <c r="N14" s="18"/>
      <c r="O14" s="65"/>
      <c r="P14" s="56"/>
      <c r="Q14" s="57"/>
      <c r="R14" s="28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</row>
    <row r="15" spans="1:89" ht="11.25" customHeight="1">
      <c r="B15" s="24"/>
      <c r="C15" s="52">
        <v>232</v>
      </c>
      <c r="D15" s="66" t="s">
        <v>45</v>
      </c>
      <c r="E15" s="66"/>
      <c r="F15" s="66"/>
      <c r="G15" s="37" t="s">
        <v>46</v>
      </c>
      <c r="H15" s="60"/>
      <c r="I15" s="60"/>
      <c r="J15" s="60"/>
      <c r="K15" s="62">
        <v>173.52</v>
      </c>
      <c r="L15" s="62"/>
      <c r="M15" s="62"/>
      <c r="N15" s="18"/>
      <c r="O15" s="65"/>
      <c r="P15" s="56"/>
      <c r="Q15" s="57"/>
      <c r="R15" s="28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</row>
    <row r="16" spans="1:89" ht="11.25" customHeight="1">
      <c r="B16" s="24"/>
      <c r="C16" s="52">
        <v>249</v>
      </c>
      <c r="D16" s="66" t="s">
        <v>48</v>
      </c>
      <c r="E16" s="66"/>
      <c r="F16" s="66"/>
      <c r="G16" s="37" t="s">
        <v>49</v>
      </c>
      <c r="H16" s="62">
        <f>H12/2</f>
        <v>1446</v>
      </c>
      <c r="I16" s="62"/>
      <c r="J16" s="62"/>
      <c r="K16" s="62"/>
      <c r="L16" s="62"/>
      <c r="M16" s="62"/>
      <c r="N16" s="18"/>
      <c r="O16" s="65"/>
      <c r="P16" s="56"/>
      <c r="Q16" s="57"/>
      <c r="R16" s="28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</row>
    <row r="17" spans="2:89" ht="11.25" customHeight="1">
      <c r="B17" s="24"/>
      <c r="C17" s="52"/>
      <c r="D17" s="66"/>
      <c r="E17" s="66"/>
      <c r="F17" s="66"/>
      <c r="G17" s="37"/>
      <c r="H17" s="60"/>
      <c r="I17" s="60"/>
      <c r="J17" s="60"/>
      <c r="K17" s="62"/>
      <c r="L17" s="62"/>
      <c r="M17" s="62"/>
      <c r="N17" s="18"/>
      <c r="O17" s="65"/>
      <c r="P17" s="56"/>
      <c r="Q17" s="57"/>
      <c r="R17" s="28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</row>
    <row r="18" spans="2:89" ht="11.25" customHeight="1">
      <c r="B18" s="24"/>
      <c r="C18" s="52"/>
      <c r="D18" s="66"/>
      <c r="E18" s="66"/>
      <c r="F18" s="66"/>
      <c r="G18" s="37"/>
      <c r="H18" s="60"/>
      <c r="I18" s="60"/>
      <c r="J18" s="60"/>
      <c r="K18" s="62"/>
      <c r="L18" s="62"/>
      <c r="M18" s="62"/>
      <c r="N18" s="18"/>
      <c r="O18" s="65"/>
      <c r="P18" s="56"/>
      <c r="Q18" s="57"/>
      <c r="R18" s="28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</row>
    <row r="19" spans="2:89" ht="11.25" customHeight="1">
      <c r="B19" s="24"/>
      <c r="C19" s="52"/>
      <c r="D19" s="66"/>
      <c r="E19" s="66"/>
      <c r="F19" s="66"/>
      <c r="G19" s="37"/>
      <c r="H19" s="60"/>
      <c r="I19" s="60"/>
      <c r="J19" s="60"/>
      <c r="K19" s="62"/>
      <c r="L19" s="62"/>
      <c r="M19" s="62"/>
      <c r="N19" s="18"/>
      <c r="O19" s="65"/>
      <c r="P19" s="56"/>
      <c r="Q19" s="57"/>
      <c r="R19" s="28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</row>
    <row r="20" spans="2:89" ht="11.25" customHeight="1">
      <c r="B20" s="24"/>
      <c r="C20" s="52"/>
      <c r="D20" s="66"/>
      <c r="E20" s="66"/>
      <c r="F20" s="66"/>
      <c r="G20" s="37"/>
      <c r="H20" s="60"/>
      <c r="I20" s="60"/>
      <c r="J20" s="60"/>
      <c r="K20" s="62"/>
      <c r="L20" s="62"/>
      <c r="M20" s="62"/>
      <c r="N20" s="18"/>
      <c r="O20" s="65"/>
      <c r="P20" s="56"/>
      <c r="Q20" s="57"/>
      <c r="R20" s="28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</row>
    <row r="21" spans="2:89" ht="11.25" customHeight="1">
      <c r="B21" s="24"/>
      <c r="C21" s="52"/>
      <c r="D21" s="66"/>
      <c r="E21" s="66"/>
      <c r="F21" s="66"/>
      <c r="G21" s="37"/>
      <c r="H21" s="60"/>
      <c r="I21" s="60"/>
      <c r="J21" s="60"/>
      <c r="K21" s="62"/>
      <c r="L21" s="62"/>
      <c r="M21" s="62"/>
      <c r="N21" s="18"/>
      <c r="O21" s="65"/>
      <c r="P21" s="56"/>
      <c r="Q21" s="57"/>
      <c r="R21" s="28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</row>
    <row r="22" spans="2:89" ht="11.25" customHeight="1">
      <c r="B22" s="24"/>
      <c r="C22" s="52"/>
      <c r="D22" s="66"/>
      <c r="E22" s="66"/>
      <c r="F22" s="66"/>
      <c r="G22" s="37"/>
      <c r="H22" s="60"/>
      <c r="I22" s="60"/>
      <c r="J22" s="60"/>
      <c r="K22" s="62"/>
      <c r="L22" s="62"/>
      <c r="M22" s="62"/>
      <c r="N22" s="18"/>
      <c r="O22" s="65"/>
      <c r="P22" s="56"/>
      <c r="Q22" s="57"/>
      <c r="R22" s="28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</row>
    <row r="23" spans="2:89" ht="11.25" customHeight="1">
      <c r="B23" s="24"/>
      <c r="C23" s="52"/>
      <c r="D23" s="66"/>
      <c r="E23" s="66"/>
      <c r="F23" s="66"/>
      <c r="G23" s="37"/>
      <c r="H23" s="60"/>
      <c r="I23" s="60"/>
      <c r="J23" s="60"/>
      <c r="K23" s="62"/>
      <c r="L23" s="62"/>
      <c r="M23" s="62"/>
      <c r="N23" s="18"/>
      <c r="O23" s="65"/>
      <c r="P23" s="7"/>
      <c r="Q23" s="7"/>
      <c r="R23" s="28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</row>
    <row r="24" spans="2:89" ht="11.25" customHeight="1">
      <c r="B24" s="24"/>
      <c r="C24" s="52"/>
      <c r="D24" s="66"/>
      <c r="E24" s="66"/>
      <c r="F24" s="66"/>
      <c r="G24" s="37"/>
      <c r="H24" s="60"/>
      <c r="I24" s="60"/>
      <c r="J24" s="60"/>
      <c r="K24" s="62"/>
      <c r="L24" s="62"/>
      <c r="M24" s="62"/>
      <c r="N24" s="18"/>
      <c r="O24" s="65"/>
      <c r="P24" s="7"/>
      <c r="Q24" s="7"/>
      <c r="R24" s="28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</row>
    <row r="25" spans="2:89" ht="11.25" customHeight="1">
      <c r="B25" s="24"/>
      <c r="C25" s="52"/>
      <c r="D25" s="66"/>
      <c r="E25" s="66"/>
      <c r="F25" s="66"/>
      <c r="G25" s="37"/>
      <c r="H25" s="60"/>
      <c r="I25" s="60"/>
      <c r="J25" s="60"/>
      <c r="K25" s="62"/>
      <c r="L25" s="62"/>
      <c r="M25" s="62"/>
      <c r="N25" s="18"/>
      <c r="O25" s="65"/>
      <c r="P25" s="55" t="s">
        <v>37</v>
      </c>
      <c r="Q25" s="57" t="s">
        <v>34</v>
      </c>
      <c r="R25" s="28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</row>
    <row r="26" spans="2:89" ht="11.25" customHeight="1">
      <c r="B26" s="24"/>
      <c r="C26" s="52"/>
      <c r="D26" s="66"/>
      <c r="E26" s="66"/>
      <c r="F26" s="66"/>
      <c r="G26" s="37"/>
      <c r="H26" s="60"/>
      <c r="I26" s="60"/>
      <c r="J26" s="60"/>
      <c r="K26" s="62"/>
      <c r="L26" s="62"/>
      <c r="M26" s="62"/>
      <c r="N26" s="18"/>
      <c r="O26" s="65"/>
      <c r="P26" s="55"/>
      <c r="Q26" s="57"/>
      <c r="R26" s="28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</row>
    <row r="27" spans="2:89" ht="11.25" customHeight="1">
      <c r="B27" s="24"/>
      <c r="C27" s="52"/>
      <c r="D27" s="66"/>
      <c r="E27" s="66"/>
      <c r="F27" s="66"/>
      <c r="G27" s="37"/>
      <c r="H27" s="60"/>
      <c r="I27" s="60"/>
      <c r="J27" s="60"/>
      <c r="K27" s="62"/>
      <c r="L27" s="62"/>
      <c r="M27" s="62"/>
      <c r="N27" s="18"/>
      <c r="O27" s="65"/>
      <c r="P27" s="55"/>
      <c r="Q27" s="57"/>
      <c r="R27" s="28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</row>
    <row r="28" spans="2:89" ht="11.25" customHeight="1">
      <c r="B28" s="24"/>
      <c r="C28" s="52"/>
      <c r="D28" s="66"/>
      <c r="E28" s="66"/>
      <c r="F28" s="66"/>
      <c r="G28" s="37"/>
      <c r="H28" s="60"/>
      <c r="I28" s="60"/>
      <c r="J28" s="60"/>
      <c r="K28" s="62"/>
      <c r="L28" s="62"/>
      <c r="M28" s="62"/>
      <c r="N28" s="18"/>
      <c r="O28" s="65"/>
      <c r="P28" s="55"/>
      <c r="Q28" s="57"/>
      <c r="R28" s="28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</row>
    <row r="29" spans="2:89" ht="11.25" customHeight="1">
      <c r="B29" s="24"/>
      <c r="C29" s="52"/>
      <c r="D29" s="68"/>
      <c r="E29" s="68"/>
      <c r="F29" s="68"/>
      <c r="G29" s="37"/>
      <c r="H29" s="60"/>
      <c r="I29" s="60"/>
      <c r="J29" s="60"/>
      <c r="K29" s="62"/>
      <c r="L29" s="62"/>
      <c r="M29" s="62"/>
      <c r="N29" s="18"/>
      <c r="O29" s="65"/>
      <c r="P29" s="55"/>
      <c r="Q29" s="57"/>
      <c r="R29" s="28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</row>
    <row r="30" spans="2:89" ht="2.1" customHeight="1">
      <c r="B30" s="24"/>
      <c r="C30" s="39"/>
      <c r="D30" s="80"/>
      <c r="E30" s="80"/>
      <c r="F30" s="80"/>
      <c r="G30" s="39"/>
      <c r="H30" s="61"/>
      <c r="I30" s="61"/>
      <c r="J30" s="61"/>
      <c r="K30" s="61"/>
      <c r="L30" s="61"/>
      <c r="M30" s="61"/>
      <c r="N30" s="18"/>
      <c r="O30" s="65"/>
      <c r="P30" s="55"/>
      <c r="Q30" s="57"/>
      <c r="R30" s="28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</row>
    <row r="31" spans="2:89" ht="9.75" customHeight="1">
      <c r="B31" s="24"/>
      <c r="C31" s="81"/>
      <c r="D31" s="81"/>
      <c r="E31" s="81"/>
      <c r="F31" s="81"/>
      <c r="G31" s="81"/>
      <c r="H31" s="75" t="s">
        <v>28</v>
      </c>
      <c r="I31" s="75"/>
      <c r="J31" s="75"/>
      <c r="K31" s="76" t="s">
        <v>11</v>
      </c>
      <c r="L31" s="76"/>
      <c r="M31" s="76"/>
      <c r="N31" s="18"/>
      <c r="O31" s="65"/>
      <c r="P31" s="55"/>
      <c r="Q31" s="57"/>
      <c r="R31" s="28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</row>
    <row r="32" spans="2:89" ht="11.25" customHeight="1">
      <c r="B32" s="24"/>
      <c r="C32" s="81"/>
      <c r="D32" s="81"/>
      <c r="E32" s="81"/>
      <c r="F32" s="81"/>
      <c r="G32" s="81"/>
      <c r="H32" s="77">
        <f>SUM(H12:J29)</f>
        <v>4616</v>
      </c>
      <c r="I32" s="77"/>
      <c r="J32" s="77"/>
      <c r="K32" s="78">
        <v>588.01</v>
      </c>
      <c r="L32" s="78"/>
      <c r="M32" s="78"/>
      <c r="N32" s="18"/>
      <c r="O32" s="65"/>
      <c r="P32" s="55"/>
      <c r="Q32" s="57"/>
      <c r="R32" s="28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</row>
    <row r="33" spans="1:89" ht="2.1" customHeight="1">
      <c r="B33" s="24"/>
      <c r="C33" s="81"/>
      <c r="D33" s="81"/>
      <c r="E33" s="81"/>
      <c r="F33" s="81"/>
      <c r="G33" s="81"/>
      <c r="H33" s="86"/>
      <c r="I33" s="86"/>
      <c r="J33" s="86"/>
      <c r="K33" s="86"/>
      <c r="L33" s="86"/>
      <c r="M33" s="86"/>
      <c r="N33" s="18"/>
      <c r="O33" s="65"/>
      <c r="P33" s="55"/>
      <c r="Q33" s="57"/>
      <c r="R33" s="28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</row>
    <row r="34" spans="1:89" ht="9.15" customHeight="1">
      <c r="B34" s="24"/>
      <c r="C34" s="81"/>
      <c r="D34" s="81"/>
      <c r="E34" s="81"/>
      <c r="F34" s="81"/>
      <c r="G34" s="81"/>
      <c r="H34" s="82" t="s">
        <v>29</v>
      </c>
      <c r="I34" s="82"/>
      <c r="J34" s="82"/>
      <c r="K34" s="83">
        <f>H32-K32</f>
        <v>4027.99</v>
      </c>
      <c r="L34" s="83"/>
      <c r="M34" s="83"/>
      <c r="N34" s="18"/>
      <c r="O34" s="65"/>
      <c r="P34" s="55"/>
      <c r="Q34" s="57"/>
      <c r="R34" s="28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</row>
    <row r="35" spans="1:89" ht="12" customHeight="1">
      <c r="B35" s="24"/>
      <c r="C35" s="81"/>
      <c r="D35" s="81"/>
      <c r="E35" s="81"/>
      <c r="F35" s="81"/>
      <c r="G35" s="81"/>
      <c r="H35" s="82"/>
      <c r="I35" s="82"/>
      <c r="J35" s="82"/>
      <c r="K35" s="83"/>
      <c r="L35" s="83"/>
      <c r="M35" s="83"/>
      <c r="N35" s="18"/>
      <c r="O35" s="65"/>
      <c r="P35" s="55"/>
      <c r="Q35" s="57"/>
      <c r="R35" s="2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</row>
    <row r="36" spans="1:89" ht="2.1" customHeight="1">
      <c r="B36" s="24"/>
      <c r="C36" s="40"/>
      <c r="D36" s="40"/>
      <c r="E36" s="40"/>
      <c r="F36" s="40"/>
      <c r="G36" s="40"/>
      <c r="H36" s="41"/>
      <c r="I36" s="41"/>
      <c r="J36" s="41"/>
      <c r="K36" s="42"/>
      <c r="L36" s="42"/>
      <c r="M36" s="42"/>
      <c r="N36" s="18"/>
      <c r="O36" s="65"/>
      <c r="P36" s="55"/>
      <c r="Q36" s="57"/>
      <c r="R36" s="28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</row>
    <row r="37" spans="1:89" s="5" customFormat="1" ht="13.5" customHeight="1">
      <c r="A37" s="35"/>
      <c r="B37" s="26"/>
      <c r="C37" s="74" t="s">
        <v>22</v>
      </c>
      <c r="D37" s="74"/>
      <c r="E37" s="12" t="s">
        <v>23</v>
      </c>
      <c r="F37" s="10" t="s">
        <v>24</v>
      </c>
      <c r="G37" s="74" t="s">
        <v>25</v>
      </c>
      <c r="H37" s="74"/>
      <c r="I37" s="84" t="s">
        <v>31</v>
      </c>
      <c r="J37" s="84"/>
      <c r="K37" s="84"/>
      <c r="L37" s="84" t="s">
        <v>30</v>
      </c>
      <c r="M37" s="84"/>
      <c r="N37" s="20"/>
      <c r="O37" s="65"/>
      <c r="P37" s="55"/>
      <c r="Q37" s="57"/>
      <c r="R37" s="3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</row>
    <row r="38" spans="1:89" ht="11.25" customHeight="1">
      <c r="B38" s="24"/>
      <c r="C38" s="87">
        <v>2892</v>
      </c>
      <c r="D38" s="87"/>
      <c r="E38" s="15">
        <v>3170</v>
      </c>
      <c r="F38" s="16">
        <v>3170</v>
      </c>
      <c r="G38" s="87">
        <v>253.6</v>
      </c>
      <c r="H38" s="87"/>
      <c r="I38" s="85">
        <v>2821.3</v>
      </c>
      <c r="J38" s="85"/>
      <c r="K38" s="85"/>
      <c r="L38" s="88">
        <v>2</v>
      </c>
      <c r="M38" s="88"/>
      <c r="N38" s="18"/>
      <c r="O38" s="65"/>
      <c r="P38" s="17"/>
      <c r="Q38" s="17"/>
      <c r="R38" s="28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</row>
    <row r="39" spans="1:89" ht="9" customHeight="1">
      <c r="B39" s="2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1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</row>
    <row r="40" spans="1:89" s="33" customFormat="1" ht="3.9" customHeight="1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</row>
    <row r="41" spans="1:89" s="45" customFormat="1" ht="33.75" customHeight="1">
      <c r="B41" s="96" t="s">
        <v>42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</row>
    <row r="42" spans="1:89" s="33" customFormat="1" ht="3.9" customHeight="1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</row>
    <row r="43" spans="1:89" s="33" customFormat="1" ht="9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89" s="33" customFormat="1">
      <c r="B44" s="24"/>
      <c r="C44" s="89" t="str">
        <f>IF(C3="","",C3)</f>
        <v>Nome da Empresa</v>
      </c>
      <c r="D44" s="89"/>
      <c r="E44" s="89"/>
      <c r="F44" s="89"/>
      <c r="G44" s="59" t="s">
        <v>12</v>
      </c>
      <c r="H44" s="59"/>
      <c r="I44" s="59"/>
      <c r="J44" s="59"/>
      <c r="K44" s="59"/>
      <c r="L44" s="59"/>
      <c r="M44" s="59"/>
      <c r="N44" s="18"/>
      <c r="O44" s="65" t="s">
        <v>33</v>
      </c>
      <c r="P44" s="46"/>
      <c r="Q44" s="46"/>
      <c r="R44" s="28"/>
    </row>
    <row r="45" spans="1:89" s="33" customFormat="1" ht="5.25" customHeight="1">
      <c r="B45" s="24"/>
      <c r="C45" s="89"/>
      <c r="D45" s="89"/>
      <c r="E45" s="89"/>
      <c r="F45" s="89"/>
      <c r="G45" s="59"/>
      <c r="H45" s="59"/>
      <c r="I45" s="59"/>
      <c r="J45" s="59"/>
      <c r="K45" s="59"/>
      <c r="L45" s="59"/>
      <c r="M45" s="59"/>
      <c r="N45" s="18"/>
      <c r="O45" s="65"/>
      <c r="P45" s="56" t="s">
        <v>36</v>
      </c>
      <c r="Q45" s="47"/>
      <c r="R45" s="28"/>
    </row>
    <row r="46" spans="1:89" s="33" customFormat="1">
      <c r="B46" s="24"/>
      <c r="C46" s="90" t="str">
        <f>IF(C5="","",C5)</f>
        <v>CNPJ: 11.0644.835/0001-09</v>
      </c>
      <c r="D46" s="91"/>
      <c r="E46" s="91"/>
      <c r="F46" s="91"/>
      <c r="G46" s="58" t="str">
        <f>IF(G5="","",G5)</f>
        <v>Novembro/2016</v>
      </c>
      <c r="H46" s="58"/>
      <c r="I46" s="58"/>
      <c r="J46" s="58"/>
      <c r="K46" s="58"/>
      <c r="L46" s="58"/>
      <c r="M46" s="58"/>
      <c r="N46" s="18"/>
      <c r="O46" s="65"/>
      <c r="P46" s="56"/>
      <c r="Q46" s="57" t="s">
        <v>35</v>
      </c>
      <c r="R46" s="28"/>
    </row>
    <row r="47" spans="1:89" s="33" customFormat="1" ht="2.1" customHeight="1">
      <c r="B47" s="24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18"/>
      <c r="O47" s="65"/>
      <c r="P47" s="56"/>
      <c r="Q47" s="57"/>
      <c r="R47" s="28"/>
    </row>
    <row r="48" spans="1:89" s="33" customFormat="1">
      <c r="B48" s="25"/>
      <c r="C48" s="9" t="s">
        <v>13</v>
      </c>
      <c r="D48" s="74" t="s">
        <v>14</v>
      </c>
      <c r="E48" s="74"/>
      <c r="F48" s="74"/>
      <c r="G48" s="11" t="s">
        <v>15</v>
      </c>
      <c r="H48" s="12" t="s">
        <v>16</v>
      </c>
      <c r="I48" s="12" t="s">
        <v>17</v>
      </c>
      <c r="J48" s="12" t="s">
        <v>18</v>
      </c>
      <c r="K48" s="13" t="s">
        <v>19</v>
      </c>
      <c r="L48" s="9" t="s">
        <v>20</v>
      </c>
      <c r="M48" s="13" t="s">
        <v>21</v>
      </c>
      <c r="N48" s="19"/>
      <c r="O48" s="65"/>
      <c r="P48" s="56"/>
      <c r="Q48" s="57"/>
      <c r="R48" s="29"/>
    </row>
    <row r="49" spans="2:89" s="33" customFormat="1">
      <c r="B49" s="24"/>
      <c r="C49" s="14">
        <f>IF(C8="","",C8)</f>
        <v>25</v>
      </c>
      <c r="D49" s="64" t="str">
        <f>IF(D8="","",D8)</f>
        <v>João João</v>
      </c>
      <c r="E49" s="64"/>
      <c r="F49" s="64"/>
      <c r="G49" s="94" t="str">
        <f>IF(G8="","",G8)</f>
        <v>Cargo</v>
      </c>
      <c r="H49" s="94"/>
      <c r="I49" s="94"/>
      <c r="J49" s="94"/>
      <c r="K49" s="94"/>
      <c r="L49" s="94"/>
      <c r="M49" s="94"/>
      <c r="N49" s="18"/>
      <c r="O49" s="65"/>
      <c r="P49" s="56"/>
      <c r="Q49" s="57"/>
      <c r="R49" s="28"/>
    </row>
    <row r="50" spans="2:89" s="33" customFormat="1" ht="9" customHeight="1">
      <c r="B50" s="24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18"/>
      <c r="O50" s="65"/>
      <c r="P50" s="56"/>
      <c r="Q50" s="57"/>
      <c r="R50" s="28"/>
    </row>
    <row r="51" spans="2:89" s="33" customFormat="1">
      <c r="B51" s="24"/>
      <c r="C51" s="36" t="s">
        <v>26</v>
      </c>
      <c r="D51" s="73" t="s">
        <v>8</v>
      </c>
      <c r="E51" s="73"/>
      <c r="F51" s="73"/>
      <c r="G51" s="36" t="s">
        <v>27</v>
      </c>
      <c r="H51" s="73" t="s">
        <v>9</v>
      </c>
      <c r="I51" s="73"/>
      <c r="J51" s="73"/>
      <c r="K51" s="73" t="s">
        <v>10</v>
      </c>
      <c r="L51" s="73"/>
      <c r="M51" s="73"/>
      <c r="N51" s="18"/>
      <c r="O51" s="65"/>
      <c r="P51" s="56"/>
      <c r="Q51" s="57"/>
      <c r="R51" s="28"/>
    </row>
    <row r="52" spans="2:89" s="33" customFormat="1" ht="2.1" customHeight="1">
      <c r="B52" s="24"/>
      <c r="C52" s="38"/>
      <c r="D52" s="69"/>
      <c r="E52" s="69"/>
      <c r="F52" s="69"/>
      <c r="G52" s="38"/>
      <c r="H52" s="69"/>
      <c r="I52" s="69"/>
      <c r="J52" s="69"/>
      <c r="K52" s="69"/>
      <c r="L52" s="69"/>
      <c r="M52" s="69"/>
      <c r="N52" s="18"/>
      <c r="O52" s="65"/>
      <c r="P52" s="56"/>
      <c r="Q52" s="57"/>
      <c r="R52" s="28"/>
    </row>
    <row r="53" spans="2:89" s="33" customFormat="1">
      <c r="B53" s="24"/>
      <c r="C53" s="52">
        <f>IF(C12="","",C12)</f>
        <v>101</v>
      </c>
      <c r="D53" s="66" t="str">
        <f>IF(D12="","",D12)</f>
        <v>SALARIOS</v>
      </c>
      <c r="E53" s="66"/>
      <c r="F53" s="66"/>
      <c r="G53" s="49" t="str">
        <f>IF(G12="","",G12)</f>
        <v>220</v>
      </c>
      <c r="H53" s="79">
        <f>IF(H12="","",H12)</f>
        <v>2892</v>
      </c>
      <c r="I53" s="92"/>
      <c r="J53" s="92"/>
      <c r="K53" s="62" t="str">
        <f>IF(K12="","",K12)</f>
        <v/>
      </c>
      <c r="L53" s="93"/>
      <c r="M53" s="93"/>
      <c r="N53" s="18"/>
      <c r="O53" s="65"/>
      <c r="P53" s="56"/>
      <c r="Q53" s="57"/>
      <c r="R53" s="28"/>
    </row>
    <row r="54" spans="2:89" s="33" customFormat="1">
      <c r="B54" s="24"/>
      <c r="C54" s="52">
        <f t="shared" ref="C54:C70" si="0">IF(C13="","",C13)</f>
        <v>973</v>
      </c>
      <c r="D54" s="66" t="str">
        <f t="shared" ref="D54:D70" si="1">IF(D13="","",D13)</f>
        <v>INSS</v>
      </c>
      <c r="E54" s="66"/>
      <c r="F54" s="66"/>
      <c r="G54" s="49" t="str">
        <f t="shared" ref="G54:G70" si="2">IF(G13="","",G13)</f>
        <v>11%</v>
      </c>
      <c r="H54" s="79">
        <f t="shared" ref="H54:H70" si="3">IF(H13="","",H13)</f>
        <v>278</v>
      </c>
      <c r="I54" s="92"/>
      <c r="J54" s="92"/>
      <c r="K54" s="62">
        <f>IF(K13="","",K13)</f>
        <v>275</v>
      </c>
      <c r="L54" s="93"/>
      <c r="M54" s="93"/>
      <c r="N54" s="18"/>
      <c r="O54" s="65"/>
      <c r="P54" s="56"/>
      <c r="Q54" s="57"/>
      <c r="R54" s="28"/>
    </row>
    <row r="55" spans="2:89" s="33" customFormat="1">
      <c r="B55" s="24"/>
      <c r="C55" s="52">
        <f t="shared" si="0"/>
        <v>987</v>
      </c>
      <c r="D55" s="66" t="str">
        <f t="shared" si="1"/>
        <v>IRFF S.SALARIO</v>
      </c>
      <c r="E55" s="66"/>
      <c r="F55" s="66"/>
      <c r="G55" s="49" t="str">
        <f t="shared" si="2"/>
        <v>7,5%</v>
      </c>
      <c r="H55" s="79" t="str">
        <f t="shared" si="3"/>
        <v/>
      </c>
      <c r="I55" s="92"/>
      <c r="J55" s="92"/>
      <c r="K55" s="62">
        <f>IF(K14="","",K14)</f>
        <v>54.83</v>
      </c>
      <c r="L55" s="93"/>
      <c r="M55" s="93"/>
      <c r="N55" s="18"/>
      <c r="O55" s="65"/>
      <c r="P55" s="56"/>
      <c r="Q55" s="57"/>
      <c r="R55" s="28"/>
    </row>
    <row r="56" spans="2:89" s="33" customFormat="1">
      <c r="B56" s="24"/>
      <c r="C56" s="52">
        <f t="shared" si="0"/>
        <v>232</v>
      </c>
      <c r="D56" s="66" t="str">
        <f t="shared" si="1"/>
        <v>VT</v>
      </c>
      <c r="E56" s="66"/>
      <c r="F56" s="66"/>
      <c r="G56" s="49" t="str">
        <f t="shared" si="2"/>
        <v>6</v>
      </c>
      <c r="H56" s="79" t="str">
        <f t="shared" si="3"/>
        <v/>
      </c>
      <c r="I56" s="92"/>
      <c r="J56" s="92"/>
      <c r="K56" s="62">
        <f>IF(K15="","",K15)</f>
        <v>173.52</v>
      </c>
      <c r="L56" s="93"/>
      <c r="M56" s="93"/>
      <c r="N56" s="18"/>
      <c r="O56" s="65"/>
      <c r="P56" s="56"/>
      <c r="Q56" s="57"/>
      <c r="R56" s="28"/>
    </row>
    <row r="57" spans="2:89" s="33" customFormat="1">
      <c r="B57" s="24"/>
      <c r="C57" s="52">
        <f t="shared" si="0"/>
        <v>249</v>
      </c>
      <c r="D57" s="66" t="str">
        <f t="shared" si="1"/>
        <v>13º Salário 1º Parcela</v>
      </c>
      <c r="E57" s="66"/>
      <c r="F57" s="66"/>
      <c r="G57" s="49" t="str">
        <f t="shared" si="2"/>
        <v>12.00</v>
      </c>
      <c r="H57" s="79">
        <f t="shared" si="3"/>
        <v>1446</v>
      </c>
      <c r="I57" s="92"/>
      <c r="J57" s="92"/>
      <c r="K57" s="62" t="str">
        <f t="shared" ref="K57:K70" si="4">IF(K16="","",K16)</f>
        <v/>
      </c>
      <c r="L57" s="93"/>
      <c r="M57" s="93"/>
      <c r="N57" s="18"/>
      <c r="O57" s="65"/>
      <c r="P57" s="56"/>
      <c r="Q57" s="57"/>
      <c r="R57" s="28"/>
    </row>
    <row r="58" spans="2:89" s="33" customFormat="1">
      <c r="B58" s="24"/>
      <c r="C58" s="52" t="str">
        <f t="shared" si="0"/>
        <v/>
      </c>
      <c r="D58" s="66" t="str">
        <f t="shared" si="1"/>
        <v/>
      </c>
      <c r="E58" s="66"/>
      <c r="F58" s="66"/>
      <c r="G58" s="49" t="str">
        <f t="shared" si="2"/>
        <v/>
      </c>
      <c r="H58" s="79" t="str">
        <f t="shared" si="3"/>
        <v/>
      </c>
      <c r="I58" s="92"/>
      <c r="J58" s="92"/>
      <c r="K58" s="62" t="str">
        <f t="shared" si="4"/>
        <v/>
      </c>
      <c r="L58" s="93"/>
      <c r="M58" s="93"/>
      <c r="N58" s="18"/>
      <c r="O58" s="65"/>
      <c r="P58" s="56"/>
      <c r="Q58" s="57"/>
      <c r="R58" s="28"/>
    </row>
    <row r="59" spans="2:89" s="33" customFormat="1">
      <c r="B59" s="24"/>
      <c r="C59" s="52" t="str">
        <f t="shared" si="0"/>
        <v/>
      </c>
      <c r="D59" s="66" t="str">
        <f t="shared" si="1"/>
        <v/>
      </c>
      <c r="E59" s="66"/>
      <c r="F59" s="66"/>
      <c r="G59" s="49" t="str">
        <f t="shared" si="2"/>
        <v/>
      </c>
      <c r="H59" s="79" t="str">
        <f t="shared" si="3"/>
        <v/>
      </c>
      <c r="I59" s="92"/>
      <c r="J59" s="92"/>
      <c r="K59" s="62" t="str">
        <f t="shared" si="4"/>
        <v/>
      </c>
      <c r="L59" s="93"/>
      <c r="M59" s="93"/>
      <c r="N59" s="18"/>
      <c r="O59" s="65"/>
      <c r="P59" s="56"/>
      <c r="Q59" s="57"/>
      <c r="R59" s="28"/>
    </row>
    <row r="60" spans="2:89">
      <c r="B60" s="24"/>
      <c r="C60" s="52" t="str">
        <f t="shared" si="0"/>
        <v/>
      </c>
      <c r="D60" s="66" t="str">
        <f t="shared" si="1"/>
        <v/>
      </c>
      <c r="E60" s="66"/>
      <c r="F60" s="66"/>
      <c r="G60" s="49" t="str">
        <f t="shared" si="2"/>
        <v/>
      </c>
      <c r="H60" s="79" t="str">
        <f t="shared" si="3"/>
        <v/>
      </c>
      <c r="I60" s="92"/>
      <c r="J60" s="92"/>
      <c r="K60" s="62" t="str">
        <f t="shared" si="4"/>
        <v/>
      </c>
      <c r="L60" s="93"/>
      <c r="M60" s="93"/>
      <c r="N60" s="18"/>
      <c r="O60" s="65"/>
      <c r="P60" s="56"/>
      <c r="Q60" s="57"/>
      <c r="R60" s="28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</row>
    <row r="61" spans="2:89">
      <c r="B61" s="24"/>
      <c r="C61" s="52" t="str">
        <f t="shared" si="0"/>
        <v/>
      </c>
      <c r="D61" s="66" t="str">
        <f t="shared" si="1"/>
        <v/>
      </c>
      <c r="E61" s="66"/>
      <c r="F61" s="66"/>
      <c r="G61" s="49" t="str">
        <f t="shared" si="2"/>
        <v/>
      </c>
      <c r="H61" s="79" t="str">
        <f t="shared" si="3"/>
        <v/>
      </c>
      <c r="I61" s="92"/>
      <c r="J61" s="92"/>
      <c r="K61" s="62" t="str">
        <f t="shared" si="4"/>
        <v/>
      </c>
      <c r="L61" s="93"/>
      <c r="M61" s="93"/>
      <c r="N61" s="18"/>
      <c r="O61" s="65"/>
      <c r="P61" s="56"/>
      <c r="Q61" s="57"/>
      <c r="R61" s="28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</row>
    <row r="62" spans="2:89">
      <c r="B62" s="24"/>
      <c r="C62" s="52" t="str">
        <f t="shared" si="0"/>
        <v/>
      </c>
      <c r="D62" s="66" t="str">
        <f t="shared" si="1"/>
        <v/>
      </c>
      <c r="E62" s="66"/>
      <c r="F62" s="66"/>
      <c r="G62" s="49" t="str">
        <f t="shared" si="2"/>
        <v/>
      </c>
      <c r="H62" s="79" t="str">
        <f t="shared" si="3"/>
        <v/>
      </c>
      <c r="I62" s="92"/>
      <c r="J62" s="92"/>
      <c r="K62" s="62" t="str">
        <f t="shared" si="4"/>
        <v/>
      </c>
      <c r="L62" s="93"/>
      <c r="M62" s="93"/>
      <c r="N62" s="18"/>
      <c r="O62" s="65"/>
      <c r="P62" s="56"/>
      <c r="Q62" s="57"/>
      <c r="R62" s="28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</row>
    <row r="63" spans="2:89">
      <c r="B63" s="24"/>
      <c r="C63" s="52" t="str">
        <f t="shared" si="0"/>
        <v/>
      </c>
      <c r="D63" s="66" t="str">
        <f t="shared" si="1"/>
        <v/>
      </c>
      <c r="E63" s="66"/>
      <c r="F63" s="66"/>
      <c r="G63" s="49" t="str">
        <f t="shared" si="2"/>
        <v/>
      </c>
      <c r="H63" s="79" t="str">
        <f t="shared" si="3"/>
        <v/>
      </c>
      <c r="I63" s="92"/>
      <c r="J63" s="92"/>
      <c r="K63" s="62" t="str">
        <f t="shared" si="4"/>
        <v/>
      </c>
      <c r="L63" s="93"/>
      <c r="M63" s="93"/>
      <c r="N63" s="18"/>
      <c r="O63" s="65"/>
      <c r="P63" s="56"/>
      <c r="Q63" s="57"/>
      <c r="R63" s="28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</row>
    <row r="64" spans="2:89">
      <c r="B64" s="24"/>
      <c r="C64" s="52" t="str">
        <f t="shared" si="0"/>
        <v/>
      </c>
      <c r="D64" s="66" t="str">
        <f t="shared" si="1"/>
        <v/>
      </c>
      <c r="E64" s="66"/>
      <c r="F64" s="66"/>
      <c r="G64" s="49" t="str">
        <f t="shared" si="2"/>
        <v/>
      </c>
      <c r="H64" s="79" t="str">
        <f t="shared" si="3"/>
        <v/>
      </c>
      <c r="I64" s="92"/>
      <c r="J64" s="92"/>
      <c r="K64" s="62" t="str">
        <f t="shared" si="4"/>
        <v/>
      </c>
      <c r="L64" s="93"/>
      <c r="M64" s="93"/>
      <c r="N64" s="18"/>
      <c r="O64" s="65"/>
      <c r="P64" s="46"/>
      <c r="Q64" s="46"/>
      <c r="R64" s="28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</row>
    <row r="65" spans="2:89">
      <c r="B65" s="24"/>
      <c r="C65" s="52" t="str">
        <f t="shared" si="0"/>
        <v/>
      </c>
      <c r="D65" s="66" t="str">
        <f t="shared" si="1"/>
        <v/>
      </c>
      <c r="E65" s="66"/>
      <c r="F65" s="66"/>
      <c r="G65" s="49" t="str">
        <f t="shared" si="2"/>
        <v/>
      </c>
      <c r="H65" s="79" t="str">
        <f t="shared" si="3"/>
        <v/>
      </c>
      <c r="I65" s="92"/>
      <c r="J65" s="92"/>
      <c r="K65" s="62" t="str">
        <f t="shared" si="4"/>
        <v/>
      </c>
      <c r="L65" s="93"/>
      <c r="M65" s="93"/>
      <c r="N65" s="18"/>
      <c r="O65" s="65"/>
      <c r="P65" s="46"/>
      <c r="Q65" s="46"/>
      <c r="R65" s="28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</row>
    <row r="66" spans="2:89">
      <c r="B66" s="24"/>
      <c r="C66" s="52" t="str">
        <f t="shared" si="0"/>
        <v/>
      </c>
      <c r="D66" s="66" t="str">
        <f t="shared" si="1"/>
        <v/>
      </c>
      <c r="E66" s="66"/>
      <c r="F66" s="66"/>
      <c r="G66" s="49" t="str">
        <f t="shared" si="2"/>
        <v/>
      </c>
      <c r="H66" s="79" t="str">
        <f t="shared" si="3"/>
        <v/>
      </c>
      <c r="I66" s="92"/>
      <c r="J66" s="92"/>
      <c r="K66" s="62" t="str">
        <f t="shared" si="4"/>
        <v/>
      </c>
      <c r="L66" s="93"/>
      <c r="M66" s="93"/>
      <c r="N66" s="18"/>
      <c r="O66" s="65"/>
      <c r="P66" s="55" t="s">
        <v>37</v>
      </c>
      <c r="Q66" s="57" t="s">
        <v>34</v>
      </c>
      <c r="R66" s="28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</row>
    <row r="67" spans="2:89">
      <c r="B67" s="24"/>
      <c r="C67" s="52" t="str">
        <f t="shared" si="0"/>
        <v/>
      </c>
      <c r="D67" s="66" t="str">
        <f t="shared" si="1"/>
        <v/>
      </c>
      <c r="E67" s="66"/>
      <c r="F67" s="66"/>
      <c r="G67" s="49" t="str">
        <f t="shared" si="2"/>
        <v/>
      </c>
      <c r="H67" s="79" t="str">
        <f t="shared" si="3"/>
        <v/>
      </c>
      <c r="I67" s="92"/>
      <c r="J67" s="92"/>
      <c r="K67" s="62" t="str">
        <f t="shared" si="4"/>
        <v/>
      </c>
      <c r="L67" s="93"/>
      <c r="M67" s="93"/>
      <c r="N67" s="18"/>
      <c r="O67" s="65"/>
      <c r="P67" s="55"/>
      <c r="Q67" s="57"/>
      <c r="R67" s="28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</row>
    <row r="68" spans="2:89">
      <c r="B68" s="24"/>
      <c r="C68" s="52" t="str">
        <f t="shared" si="0"/>
        <v/>
      </c>
      <c r="D68" s="66" t="str">
        <f t="shared" si="1"/>
        <v/>
      </c>
      <c r="E68" s="66"/>
      <c r="F68" s="66"/>
      <c r="G68" s="49" t="str">
        <f t="shared" si="2"/>
        <v/>
      </c>
      <c r="H68" s="79" t="str">
        <f t="shared" si="3"/>
        <v/>
      </c>
      <c r="I68" s="92"/>
      <c r="J68" s="92"/>
      <c r="K68" s="62" t="str">
        <f t="shared" si="4"/>
        <v/>
      </c>
      <c r="L68" s="93"/>
      <c r="M68" s="93"/>
      <c r="N68" s="18"/>
      <c r="O68" s="65"/>
      <c r="P68" s="55"/>
      <c r="Q68" s="57"/>
      <c r="R68" s="28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</row>
    <row r="69" spans="2:89">
      <c r="B69" s="24"/>
      <c r="C69" s="52" t="str">
        <f t="shared" si="0"/>
        <v/>
      </c>
      <c r="D69" s="66" t="str">
        <f t="shared" si="1"/>
        <v/>
      </c>
      <c r="E69" s="66"/>
      <c r="F69" s="66"/>
      <c r="G69" s="49" t="str">
        <f t="shared" si="2"/>
        <v/>
      </c>
      <c r="H69" s="79" t="str">
        <f t="shared" si="3"/>
        <v/>
      </c>
      <c r="I69" s="92"/>
      <c r="J69" s="92"/>
      <c r="K69" s="62" t="str">
        <f t="shared" si="4"/>
        <v/>
      </c>
      <c r="L69" s="93"/>
      <c r="M69" s="93"/>
      <c r="N69" s="18"/>
      <c r="O69" s="65"/>
      <c r="P69" s="55"/>
      <c r="Q69" s="57"/>
      <c r="R69" s="28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</row>
    <row r="70" spans="2:89">
      <c r="B70" s="24"/>
      <c r="C70" s="52" t="str">
        <f t="shared" si="0"/>
        <v/>
      </c>
      <c r="D70" s="66" t="str">
        <f t="shared" si="1"/>
        <v/>
      </c>
      <c r="E70" s="66"/>
      <c r="F70" s="66"/>
      <c r="G70" s="49" t="str">
        <f t="shared" si="2"/>
        <v/>
      </c>
      <c r="H70" s="79" t="str">
        <f t="shared" si="3"/>
        <v/>
      </c>
      <c r="I70" s="92"/>
      <c r="J70" s="92"/>
      <c r="K70" s="62" t="str">
        <f t="shared" si="4"/>
        <v/>
      </c>
      <c r="L70" s="93"/>
      <c r="M70" s="93"/>
      <c r="N70" s="18"/>
      <c r="O70" s="65"/>
      <c r="P70" s="55"/>
      <c r="Q70" s="57"/>
      <c r="R70" s="28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</row>
    <row r="71" spans="2:89" ht="2.1" customHeight="1">
      <c r="B71" s="24"/>
      <c r="C71" s="39"/>
      <c r="D71" s="80"/>
      <c r="E71" s="80"/>
      <c r="F71" s="80"/>
      <c r="G71" s="39"/>
      <c r="H71" s="61"/>
      <c r="I71" s="61"/>
      <c r="J71" s="61"/>
      <c r="K71" s="61"/>
      <c r="L71" s="61"/>
      <c r="M71" s="61"/>
      <c r="N71" s="18"/>
      <c r="O71" s="65"/>
      <c r="P71" s="55"/>
      <c r="Q71" s="57"/>
      <c r="R71" s="28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</row>
    <row r="72" spans="2:89">
      <c r="B72" s="24"/>
      <c r="C72" s="81"/>
      <c r="D72" s="81"/>
      <c r="E72" s="81"/>
      <c r="F72" s="81"/>
      <c r="G72" s="81"/>
      <c r="H72" s="75" t="s">
        <v>28</v>
      </c>
      <c r="I72" s="75"/>
      <c r="J72" s="75"/>
      <c r="K72" s="76" t="s">
        <v>11</v>
      </c>
      <c r="L72" s="76"/>
      <c r="M72" s="76"/>
      <c r="N72" s="18"/>
      <c r="O72" s="65"/>
      <c r="P72" s="55"/>
      <c r="Q72" s="57"/>
      <c r="R72" s="28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</row>
    <row r="73" spans="2:89">
      <c r="B73" s="24"/>
      <c r="C73" s="81"/>
      <c r="D73" s="81"/>
      <c r="E73" s="81"/>
      <c r="F73" s="81"/>
      <c r="G73" s="81"/>
      <c r="H73" s="77">
        <f>IF(H32="","",H32)</f>
        <v>4616</v>
      </c>
      <c r="I73" s="77"/>
      <c r="J73" s="77"/>
      <c r="K73" s="78">
        <f>IF(K32="","",K32)</f>
        <v>588.01</v>
      </c>
      <c r="L73" s="78"/>
      <c r="M73" s="78"/>
      <c r="N73" s="18"/>
      <c r="O73" s="65"/>
      <c r="P73" s="55"/>
      <c r="Q73" s="57"/>
      <c r="R73" s="28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</row>
    <row r="74" spans="2:89" ht="2.1" customHeight="1">
      <c r="B74" s="24"/>
      <c r="C74" s="81"/>
      <c r="D74" s="81"/>
      <c r="E74" s="81"/>
      <c r="F74" s="81"/>
      <c r="G74" s="81"/>
      <c r="H74" s="86"/>
      <c r="I74" s="86"/>
      <c r="J74" s="86"/>
      <c r="K74" s="86"/>
      <c r="L74" s="86"/>
      <c r="M74" s="86"/>
      <c r="N74" s="18"/>
      <c r="O74" s="65"/>
      <c r="P74" s="55"/>
      <c r="Q74" s="57"/>
      <c r="R74" s="28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</row>
    <row r="75" spans="2:89">
      <c r="B75" s="24"/>
      <c r="C75" s="81"/>
      <c r="D75" s="81"/>
      <c r="E75" s="81"/>
      <c r="F75" s="81"/>
      <c r="G75" s="81"/>
      <c r="H75" s="82" t="s">
        <v>29</v>
      </c>
      <c r="I75" s="82"/>
      <c r="J75" s="82"/>
      <c r="K75" s="83">
        <f>IF(K34="","",K34)</f>
        <v>4027.99</v>
      </c>
      <c r="L75" s="83"/>
      <c r="M75" s="83"/>
      <c r="N75" s="18"/>
      <c r="O75" s="65"/>
      <c r="P75" s="55"/>
      <c r="Q75" s="57"/>
      <c r="R75" s="28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</row>
    <row r="76" spans="2:89">
      <c r="B76" s="24"/>
      <c r="C76" s="81"/>
      <c r="D76" s="81"/>
      <c r="E76" s="81"/>
      <c r="F76" s="81"/>
      <c r="G76" s="81"/>
      <c r="H76" s="82"/>
      <c r="I76" s="82"/>
      <c r="J76" s="82"/>
      <c r="K76" s="83"/>
      <c r="L76" s="83"/>
      <c r="M76" s="83"/>
      <c r="N76" s="18"/>
      <c r="O76" s="65"/>
      <c r="P76" s="55"/>
      <c r="Q76" s="57"/>
      <c r="R76" s="28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</row>
    <row r="77" spans="2:89" ht="2.1" customHeight="1">
      <c r="B77" s="24"/>
      <c r="C77" s="40"/>
      <c r="D77" s="40"/>
      <c r="E77" s="40"/>
      <c r="F77" s="40"/>
      <c r="G77" s="40"/>
      <c r="H77" s="41"/>
      <c r="I77" s="41"/>
      <c r="J77" s="41"/>
      <c r="K77" s="42"/>
      <c r="L77" s="42"/>
      <c r="M77" s="42"/>
      <c r="N77" s="18"/>
      <c r="O77" s="65"/>
      <c r="P77" s="55"/>
      <c r="Q77" s="57"/>
      <c r="R77" s="28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</row>
    <row r="78" spans="2:89">
      <c r="B78" s="26"/>
      <c r="C78" s="74" t="s">
        <v>22</v>
      </c>
      <c r="D78" s="74"/>
      <c r="E78" s="12" t="s">
        <v>23</v>
      </c>
      <c r="F78" s="10" t="s">
        <v>24</v>
      </c>
      <c r="G78" s="74" t="s">
        <v>25</v>
      </c>
      <c r="H78" s="74"/>
      <c r="I78" s="84" t="s">
        <v>31</v>
      </c>
      <c r="J78" s="84"/>
      <c r="K78" s="84"/>
      <c r="L78" s="84" t="s">
        <v>30</v>
      </c>
      <c r="M78" s="84"/>
      <c r="N78" s="20"/>
      <c r="O78" s="65"/>
      <c r="P78" s="55"/>
      <c r="Q78" s="57"/>
      <c r="R78" s="30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</row>
    <row r="79" spans="2:89">
      <c r="B79" s="24"/>
      <c r="C79" s="95">
        <f>IF(C38="","",C38)</f>
        <v>2892</v>
      </c>
      <c r="D79" s="95"/>
      <c r="E79" s="50">
        <f>IF(E38="","",E38)</f>
        <v>3170</v>
      </c>
      <c r="F79" s="51">
        <f>IF(F38="","",F38)</f>
        <v>3170</v>
      </c>
      <c r="G79" s="95">
        <f>IF(G38="","",G38)</f>
        <v>253.6</v>
      </c>
      <c r="H79" s="95"/>
      <c r="I79" s="85">
        <f>IF(I38="","",I38)</f>
        <v>2821.3</v>
      </c>
      <c r="J79" s="85"/>
      <c r="K79" s="85"/>
      <c r="L79" s="88">
        <f>IF(L38="","",L38)</f>
        <v>2</v>
      </c>
      <c r="M79" s="88"/>
      <c r="N79" s="18"/>
      <c r="O79" s="65"/>
      <c r="P79" s="48"/>
      <c r="Q79" s="48"/>
      <c r="R79" s="28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</row>
    <row r="80" spans="2:89" ht="9" customHeight="1">
      <c r="B80" s="27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1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</row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</sheetData>
  <mergeCells count="187">
    <mergeCell ref="B41:R41"/>
    <mergeCell ref="K75:M76"/>
    <mergeCell ref="C78:D78"/>
    <mergeCell ref="G78:H78"/>
    <mergeCell ref="I78:K78"/>
    <mergeCell ref="L78:M78"/>
    <mergeCell ref="H73:J73"/>
    <mergeCell ref="K73:M73"/>
    <mergeCell ref="H74:M74"/>
    <mergeCell ref="H75:J76"/>
    <mergeCell ref="D66:F66"/>
    <mergeCell ref="H66:J66"/>
    <mergeCell ref="K66:M66"/>
    <mergeCell ref="P66:P78"/>
    <mergeCell ref="Q66:Q78"/>
    <mergeCell ref="D67:F67"/>
    <mergeCell ref="H67:J67"/>
    <mergeCell ref="K67:M67"/>
    <mergeCell ref="D68:F68"/>
    <mergeCell ref="H68:J68"/>
    <mergeCell ref="K68:M68"/>
    <mergeCell ref="D69:F69"/>
    <mergeCell ref="H69:J69"/>
    <mergeCell ref="K69:M69"/>
    <mergeCell ref="C79:D79"/>
    <mergeCell ref="G79:H79"/>
    <mergeCell ref="I79:K79"/>
    <mergeCell ref="L79:M79"/>
    <mergeCell ref="D71:F71"/>
    <mergeCell ref="H71:J71"/>
    <mergeCell ref="K71:M71"/>
    <mergeCell ref="C72:G76"/>
    <mergeCell ref="H72:J72"/>
    <mergeCell ref="K72:M72"/>
    <mergeCell ref="D70:F70"/>
    <mergeCell ref="H70:J70"/>
    <mergeCell ref="K70:M70"/>
    <mergeCell ref="D63:F63"/>
    <mergeCell ref="H63:J63"/>
    <mergeCell ref="K63:M63"/>
    <mergeCell ref="D64:F64"/>
    <mergeCell ref="H64:J64"/>
    <mergeCell ref="K64:M64"/>
    <mergeCell ref="D65:F65"/>
    <mergeCell ref="H65:J65"/>
    <mergeCell ref="K65:M65"/>
    <mergeCell ref="Q46:Q63"/>
    <mergeCell ref="C47:M47"/>
    <mergeCell ref="D48:F48"/>
    <mergeCell ref="D49:F49"/>
    <mergeCell ref="G49:M49"/>
    <mergeCell ref="C50:M50"/>
    <mergeCell ref="D51:F51"/>
    <mergeCell ref="H51:J51"/>
    <mergeCell ref="K51:M51"/>
    <mergeCell ref="D52:F52"/>
    <mergeCell ref="K53:M53"/>
    <mergeCell ref="D54:F54"/>
    <mergeCell ref="H54:J54"/>
    <mergeCell ref="K54:M54"/>
    <mergeCell ref="D55:F55"/>
    <mergeCell ref="H55:J55"/>
    <mergeCell ref="K55:M55"/>
    <mergeCell ref="D56:F56"/>
    <mergeCell ref="H56:J56"/>
    <mergeCell ref="K56:M56"/>
    <mergeCell ref="D57:F57"/>
    <mergeCell ref="H57:J57"/>
    <mergeCell ref="K57:M57"/>
    <mergeCell ref="D58:F58"/>
    <mergeCell ref="C44:F45"/>
    <mergeCell ref="G44:M45"/>
    <mergeCell ref="O44:O79"/>
    <mergeCell ref="P45:P63"/>
    <mergeCell ref="C46:F46"/>
    <mergeCell ref="G46:M46"/>
    <mergeCell ref="H52:J52"/>
    <mergeCell ref="K52:M52"/>
    <mergeCell ref="D53:F53"/>
    <mergeCell ref="H53:J53"/>
    <mergeCell ref="H58:J58"/>
    <mergeCell ref="K58:M58"/>
    <mergeCell ref="D59:F59"/>
    <mergeCell ref="H59:J59"/>
    <mergeCell ref="K59:M59"/>
    <mergeCell ref="D60:F60"/>
    <mergeCell ref="H60:J60"/>
    <mergeCell ref="K60:M60"/>
    <mergeCell ref="D61:F61"/>
    <mergeCell ref="H61:J61"/>
    <mergeCell ref="K61:M61"/>
    <mergeCell ref="D62:F62"/>
    <mergeCell ref="H62:J62"/>
    <mergeCell ref="K62:M62"/>
    <mergeCell ref="D26:F26"/>
    <mergeCell ref="D27:F27"/>
    <mergeCell ref="D28:F28"/>
    <mergeCell ref="D17:F17"/>
    <mergeCell ref="D18:F18"/>
    <mergeCell ref="D19:F19"/>
    <mergeCell ref="D20:F20"/>
    <mergeCell ref="D21:F21"/>
    <mergeCell ref="D23:F23"/>
    <mergeCell ref="D22:F22"/>
    <mergeCell ref="D24:F24"/>
    <mergeCell ref="D25:F25"/>
    <mergeCell ref="D30:F30"/>
    <mergeCell ref="C31:G35"/>
    <mergeCell ref="H34:J35"/>
    <mergeCell ref="K34:M35"/>
    <mergeCell ref="I37:K37"/>
    <mergeCell ref="I38:K38"/>
    <mergeCell ref="H33:M33"/>
    <mergeCell ref="C37:D37"/>
    <mergeCell ref="C38:D38"/>
    <mergeCell ref="G37:H37"/>
    <mergeCell ref="L37:M37"/>
    <mergeCell ref="L38:M38"/>
    <mergeCell ref="G38:H38"/>
    <mergeCell ref="K28:M28"/>
    <mergeCell ref="K30:M30"/>
    <mergeCell ref="H10:J10"/>
    <mergeCell ref="K10:M10"/>
    <mergeCell ref="H31:J31"/>
    <mergeCell ref="K31:M31"/>
    <mergeCell ref="H32:J32"/>
    <mergeCell ref="K32:M32"/>
    <mergeCell ref="K15:M15"/>
    <mergeCell ref="K16:M16"/>
    <mergeCell ref="K17:M17"/>
    <mergeCell ref="H12:J12"/>
    <mergeCell ref="K12:M12"/>
    <mergeCell ref="K13:M13"/>
    <mergeCell ref="K14:M14"/>
    <mergeCell ref="K18:M18"/>
    <mergeCell ref="K19:M19"/>
    <mergeCell ref="K20:M20"/>
    <mergeCell ref="K21:M21"/>
    <mergeCell ref="K23:M23"/>
    <mergeCell ref="C3:F4"/>
    <mergeCell ref="D29:F29"/>
    <mergeCell ref="H29:J29"/>
    <mergeCell ref="K29:M29"/>
    <mergeCell ref="D11:F11"/>
    <mergeCell ref="H11:J11"/>
    <mergeCell ref="K11:M11"/>
    <mergeCell ref="H26:J26"/>
    <mergeCell ref="H27:J27"/>
    <mergeCell ref="H23:J23"/>
    <mergeCell ref="C9:M9"/>
    <mergeCell ref="D12:F12"/>
    <mergeCell ref="C5:F5"/>
    <mergeCell ref="H19:J19"/>
    <mergeCell ref="K22:M22"/>
    <mergeCell ref="D10:F10"/>
    <mergeCell ref="D7:F7"/>
    <mergeCell ref="H20:J20"/>
    <mergeCell ref="H21:J21"/>
    <mergeCell ref="H22:J22"/>
    <mergeCell ref="H13:J13"/>
    <mergeCell ref="H14:J14"/>
    <mergeCell ref="H15:J15"/>
    <mergeCell ref="H16:J16"/>
    <mergeCell ref="P25:P37"/>
    <mergeCell ref="P4:P22"/>
    <mergeCell ref="Q5:Q22"/>
    <mergeCell ref="Q25:Q37"/>
    <mergeCell ref="G5:M5"/>
    <mergeCell ref="G3:M4"/>
    <mergeCell ref="H28:J28"/>
    <mergeCell ref="H30:J30"/>
    <mergeCell ref="H24:J24"/>
    <mergeCell ref="H25:J25"/>
    <mergeCell ref="H17:J17"/>
    <mergeCell ref="H18:J18"/>
    <mergeCell ref="K24:M24"/>
    <mergeCell ref="K25:M25"/>
    <mergeCell ref="K26:M26"/>
    <mergeCell ref="K27:M27"/>
    <mergeCell ref="C6:M6"/>
    <mergeCell ref="D8:F8"/>
    <mergeCell ref="G8:M8"/>
    <mergeCell ref="O3:O38"/>
    <mergeCell ref="D13:F13"/>
    <mergeCell ref="D14:F14"/>
    <mergeCell ref="D15:F15"/>
    <mergeCell ref="D16:F16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horizontalDpi="4294967294" verticalDpi="4294967294" r:id="rId1"/>
  <headerFooter alignWithMargins="0"/>
  <ignoredErrors>
    <ignoredError sqref="G12 G13:G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Impostos - Calculos - ETC</vt:lpstr>
      <vt:lpstr>Holerite Colorido</vt:lpstr>
      <vt:lpstr>'Holerite Colorido'!Area_de_impressao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Holerite</dc:title>
  <dc:subject>Modelo de Holerite</dc:subject>
  <dc:creator>O Manual</dc:creator>
  <cp:keywords>holerite, recibo de salário, documento</cp:keywords>
  <dc:description>visite:
www.omanual.com.br</dc:description>
  <cp:lastModifiedBy>Gew016</cp:lastModifiedBy>
  <cp:lastPrinted>2014-02-26T17:58:50Z</cp:lastPrinted>
  <dcterms:created xsi:type="dcterms:W3CDTF">2003-04-26T21:55:55Z</dcterms:created>
  <dcterms:modified xsi:type="dcterms:W3CDTF">2017-05-18T01:40:50Z</dcterms:modified>
  <cp:category>Modelo de Documento</cp:category>
</cp:coreProperties>
</file>